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78_26_DKR_Zakł_Radiol_I_Glowa_Szyja\"/>
    </mc:Choice>
  </mc:AlternateContent>
  <xr:revisionPtr revIDLastSave="0" documentId="13_ncr:1_{3EDA7110-947E-4B3A-9241-653166AFAC53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2" l="1"/>
  <c r="G48" i="2" l="1"/>
  <c r="F48" i="2"/>
  <c r="G47" i="2"/>
  <c r="F47" i="2"/>
  <c r="G46" i="2"/>
  <c r="F46" i="2"/>
  <c r="G45" i="2"/>
  <c r="F45" i="2"/>
  <c r="G44" i="2"/>
  <c r="F44" i="2"/>
  <c r="G43" i="2"/>
  <c r="F43" i="2"/>
  <c r="G37" i="2"/>
  <c r="F37" i="2"/>
  <c r="G36" i="2"/>
  <c r="F36" i="2"/>
  <c r="G35" i="2"/>
  <c r="F35" i="2"/>
  <c r="G34" i="2"/>
  <c r="F34" i="2"/>
  <c r="G33" i="2"/>
  <c r="F33" i="2"/>
  <c r="G32" i="2"/>
  <c r="F32" i="2"/>
  <c r="G26" i="2"/>
  <c r="G25" i="2"/>
  <c r="G24" i="2"/>
  <c r="G23" i="2"/>
  <c r="G22" i="2"/>
  <c r="G21" i="2"/>
  <c r="F26" i="2"/>
  <c r="F25" i="2"/>
  <c r="F24" i="2"/>
  <c r="F23" i="2"/>
  <c r="F22" i="2"/>
  <c r="F51" i="2" l="1"/>
  <c r="F29" i="2"/>
  <c r="G29" i="2"/>
  <c r="F40" i="2"/>
  <c r="G51" i="2"/>
  <c r="G40" i="2"/>
</calcChain>
</file>

<file path=xl/sharedStrings.xml><?xml version="1.0" encoding="utf-8"?>
<sst xmlns="http://schemas.openxmlformats.org/spreadsheetml/2006/main" count="69" uniqueCount="53">
  <si>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</si>
  <si>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</si>
  <si>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</si>
  <si>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</si>
  <si>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</si>
  <si>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</si>
  <si>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</si>
  <si>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</si>
  <si>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</si>
  <si>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</si>
  <si>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</si>
  <si>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</si>
  <si>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Źródło finansowania zamówienia:</t>
  </si>
  <si>
    <t>Miejsce wykonania: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</si>
  <si>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</si>
  <si>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</si>
  <si>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</si>
  <si>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r>
      <rPr>
        <sz val="14"/>
        <color indexed="8"/>
        <rFont val="Symbol"/>
        <family val="1"/>
        <charset val="2"/>
      </rPr>
      <t xml:space="preserve"> </t>
    </r>
    <r>
      <rPr>
        <b/>
        <sz val="11"/>
        <color indexed="8"/>
        <rFont val="Arial Narrow"/>
        <family val="2"/>
        <charset val="238"/>
      </rPr>
      <t>w NIO-PIB</t>
    </r>
  </si>
  <si>
    <t>ZADANIE (rodzaj zamawianych świadczeń zdrowotnych):</t>
  </si>
  <si>
    <t>poza NIO-PIB</t>
  </si>
  <si>
    <t>inne (jakie):</t>
  </si>
  <si>
    <t>NFZ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</si>
  <si>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</si>
  <si>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</si>
  <si>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</si>
  <si>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</si>
  <si>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</si>
  <si>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</si>
  <si>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2. Opisy badań TK i MR (kontrakt zadaniowy)</t>
  </si>
  <si>
    <t>3. Opisy badań RTG (kontrakt godzinowy)</t>
  </si>
  <si>
    <t xml:space="preserve">   4. Nadzór nad badaniami wykonywanymi w Zakładzie Radiologii I</t>
  </si>
  <si>
    <t xml:space="preserve">  '5. Udział w kominkach, posiedzeniach MDT radiologiczno-klinicznych i innych zleconych zadaniach (kontakt godzinowy)</t>
  </si>
  <si>
    <t>6. Szkolenie rezydentów, konsultacje i zatwierdzanie opisów wykonanych przez rezydentów</t>
  </si>
  <si>
    <t>* wynagrodzenie godzinowe za faktyczne godziny wykonywania świadczeń medycznych potwierdzone w systemie Rejestracji Udzielającego zamówienia</t>
  </si>
  <si>
    <t>Pakiet nr 2</t>
  </si>
  <si>
    <t>Wartość pakietu nr 2:</t>
  </si>
  <si>
    <t>Pakiet nr 3</t>
  </si>
  <si>
    <t>Wartość pakietu nr 3:</t>
  </si>
  <si>
    <t>1. Wynagrodzenie godzinowe za: udział w posiedzeniach radiologiczno-klinicznych (kominkach). *</t>
  </si>
  <si>
    <t>2. Opisy badań RTG ** - (max. Cena jednostkowa z załącznika 1A)</t>
  </si>
  <si>
    <t>3. Opisy badań TK ** - (max. Cena jednostkowa z załącznika 1A)</t>
  </si>
  <si>
    <t>4. Opisy badań MR ** - (max. Cena jednostkowa z załącznika 1A)</t>
  </si>
  <si>
    <t>5. Nadzór nad badaniami RTG, TK i MR; wybór i zatwierdzanie protokołów - wynagrodzenie godzinowe (dni powszednie)</t>
  </si>
  <si>
    <t>6. Nadzór nad badaniami TK i MR; wybór i zatwierdzanie protokołów - wynagrodzenie godzinowe (soboty)</t>
  </si>
  <si>
    <t>** 1 konsultacja opisu rezydenta w zakresie opisów RTG, TK i MR = 100% opisu badania</t>
  </si>
  <si>
    <t>2. Prawo wykonywania zawodu lekarza., Certyfikat z ochrony radiologicznej pacjenta</t>
  </si>
  <si>
    <t>Oferent wypełnia Pakiet na który chce złożyć Ofertę</t>
  </si>
  <si>
    <t>…..............................................................................</t>
  </si>
  <si>
    <t>podpis Oferenta</t>
  </si>
  <si>
    <t>1. Dyplom lekarza specjalisty z dziedziny radiologii i diagnostyki obrazowej.</t>
  </si>
  <si>
    <t>3. Ubezpieczenie OC., badania lekarskie, Zaświadczenia o niekaralności</t>
  </si>
  <si>
    <t>Załacznik nr 1 do Ogłoszenia konkursowego KO-78/26/DKR - zadanie nr 2</t>
  </si>
  <si>
    <t>zadanie nr 2  - udzielanie świadczeń zdrowotnych przez lekarza specjalistę z dziedziny radiologii  i diagnostyki obrazowej w Zakładzie Radiologii I Narodowego Instytutu Onkologii im. Marii Skłodowskiej - Curie - Państwowego Instytutu Badawczego (NIO – PIB);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</si>
</sst>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3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4"/>
      <color indexed="8"/>
      <name val="Symbol"/>
      <family val="1"/>
      <charset val="2"/>
    </font>
    <font>
      <b/>
      <sz val="10.8"/>
      <color indexed="8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7.5"/>
      <color theme="1"/>
      <name val="Times New Roman"/>
      <family val="1"/>
      <charset val="238"/>
    </font>
    <font>
      <sz val="10"/>
      <name val="Arial Narrow"/>
      <family val="2"/>
      <charset val="238"/>
    </font>
    <font>
      <sz val="14"/>
      <color indexed="8"/>
      <name val="Arial Narrow"/>
      <family val="1"/>
      <charset val="2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2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2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6" fillId="0" borderId="24" xfId="1" applyNumberFormat="1" applyFont="1" applyFill="1" applyBorder="1" applyAlignment="1" applyProtection="1">
      <alignment vertical="center" wrapText="1"/>
      <protection locked="0"/>
    </xf>
    <xf numFmtId="4" fontId="13" fillId="0" borderId="24" xfId="0" applyNumberFormat="1" applyFont="1" applyFill="1" applyBorder="1" applyAlignment="1" applyProtection="1">
      <alignment vertical="center" wrapText="1"/>
      <protection locked="0"/>
    </xf>
    <xf numFmtId="4" fontId="4" fillId="0" borderId="24" xfId="2" applyNumberFormat="1" applyFont="1" applyFill="1" applyBorder="1" applyAlignment="1" applyProtection="1">
      <alignment vertical="center" wrapText="1"/>
      <protection locked="0"/>
    </xf>
    <xf numFmtId="0" fontId="15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 wrapText="1"/>
    </xf>
    <xf numFmtId="0" fontId="14" fillId="2" borderId="7" xfId="0" applyFont="1" applyFill="1" applyBorder="1" applyAlignment="1" applyProtection="1">
      <alignment horizontal="right" vertical="center" wrapText="1" indent="1"/>
    </xf>
    <xf numFmtId="0" fontId="7" fillId="2" borderId="46" xfId="0" applyFont="1" applyFill="1" applyBorder="1" applyAlignment="1" applyProtection="1">
      <alignment horizontal="right" vertical="center" wrapText="1" indent="1"/>
    </xf>
    <xf numFmtId="0" fontId="7" fillId="2" borderId="6" xfId="0" applyFont="1" applyFill="1" applyBorder="1" applyAlignment="1" applyProtection="1">
      <alignment horizontal="right" vertical="center" wrapText="1" indent="1"/>
    </xf>
    <xf numFmtId="0" fontId="30" fillId="2" borderId="4" xfId="0" applyFont="1" applyFill="1" applyBorder="1" applyAlignment="1" applyProtection="1">
      <alignment horizontal="right" vertical="center" wrapText="1" indent="1"/>
    </xf>
    <xf numFmtId="0" fontId="7" fillId="2" borderId="40" xfId="0" applyFont="1" applyFill="1" applyBorder="1" applyAlignment="1" applyProtection="1">
      <alignment horizontal="center" vertical="center" wrapText="1"/>
    </xf>
    <xf numFmtId="0" fontId="2" fillId="2" borderId="41" xfId="0" applyFont="1" applyFill="1" applyBorder="1" applyAlignment="1" applyProtection="1">
      <alignment horizontal="center" vertical="center" wrapText="1"/>
    </xf>
    <xf numFmtId="0" fontId="2" fillId="2" borderId="42" xfId="0" applyFont="1" applyFill="1" applyBorder="1" applyAlignment="1" applyProtection="1">
      <alignment horizontal="center" vertical="center" wrapText="1"/>
    </xf>
    <xf numFmtId="0" fontId="23" fillId="2" borderId="43" xfId="0" applyFont="1" applyFill="1" applyBorder="1" applyAlignment="1" applyProtection="1">
      <alignment horizontal="center" vertical="center" wrapText="1"/>
    </xf>
    <xf numFmtId="0" fontId="26" fillId="2" borderId="34" xfId="0" applyFont="1" applyFill="1" applyBorder="1" applyAlignment="1" applyProtection="1">
      <alignment horizontal="center" vertical="center" wrapText="1"/>
    </xf>
    <xf numFmtId="0" fontId="26" fillId="2" borderId="35" xfId="0" applyFont="1" applyFill="1" applyBorder="1" applyAlignment="1" applyProtection="1">
      <alignment horizontal="center" vertical="center" wrapText="1"/>
    </xf>
    <xf numFmtId="165" fontId="10" fillId="3" borderId="24" xfId="0" applyNumberFormat="1" applyFont="1" applyFill="1" applyBorder="1" applyAlignment="1" applyProtection="1">
      <alignment horizontal="center" vertical="center" wrapText="1"/>
    </xf>
    <xf numFmtId="165" fontId="10" fillId="3" borderId="44" xfId="0" applyNumberFormat="1" applyFont="1" applyFill="1" applyBorder="1" applyAlignment="1" applyProtection="1">
      <alignment horizontal="center" vertical="center" wrapText="1"/>
    </xf>
    <xf numFmtId="0" fontId="6" fillId="2" borderId="28" xfId="0" applyFont="1" applyFill="1" applyBorder="1" applyAlignment="1" applyProtection="1">
      <alignment vertical="center" wrapText="1"/>
    </xf>
    <xf numFmtId="0" fontId="5" fillId="2" borderId="29" xfId="0" applyFont="1" applyFill="1" applyBorder="1" applyAlignment="1" applyProtection="1">
      <alignment vertical="center" wrapText="1"/>
    </xf>
    <xf numFmtId="0" fontId="6" fillId="2" borderId="45" xfId="0" applyFont="1" applyFill="1" applyBorder="1" applyAlignment="1" applyProtection="1">
      <alignment horizontal="right" vertical="center" wrapText="1" indent="1"/>
    </xf>
    <xf numFmtId="165" fontId="3" fillId="2" borderId="34" xfId="0" applyNumberFormat="1" applyFont="1" applyFill="1" applyBorder="1" applyAlignment="1" applyProtection="1">
      <alignment horizontal="center" vertical="center" wrapText="1"/>
    </xf>
    <xf numFmtId="0" fontId="0" fillId="0" borderId="38" xfId="0" applyFill="1" applyBorder="1" applyAlignment="1" applyProtection="1">
      <alignment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22" fillId="3" borderId="0" xfId="0" applyFont="1" applyFill="1" applyAlignment="1" applyProtection="1">
      <alignment vertical="center" wrapText="1"/>
      <protection locked="0"/>
    </xf>
    <xf numFmtId="0" fontId="27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9" fillId="3" borderId="12" xfId="0" applyFont="1" applyFill="1" applyBorder="1" applyAlignment="1" applyProtection="1">
      <alignment horizontal="right" vertical="center" wrapText="1" indent="1"/>
    </xf>
    <xf numFmtId="1" fontId="6" fillId="3" borderId="32" xfId="0" quotePrefix="1" applyNumberFormat="1" applyFont="1" applyFill="1" applyBorder="1" applyAlignment="1" applyProtection="1">
      <alignment horizontal="center" vertical="center" wrapText="1"/>
    </xf>
    <xf numFmtId="1" fontId="6" fillId="3" borderId="34" xfId="0" quotePrefix="1" applyNumberFormat="1" applyFont="1" applyFill="1" applyBorder="1" applyAlignment="1" applyProtection="1">
      <alignment horizontal="center" vertical="center" wrapText="1"/>
    </xf>
    <xf numFmtId="0" fontId="12" fillId="3" borderId="12" xfId="0" applyFont="1" applyFill="1" applyBorder="1" applyAlignment="1" applyProtection="1">
      <alignment horizontal="right" vertical="center" wrapText="1" indent="3"/>
    </xf>
    <xf numFmtId="0" fontId="9" fillId="3" borderId="13" xfId="0" applyFont="1" applyFill="1" applyBorder="1" applyAlignment="1" applyProtection="1">
      <alignment horizontal="right" vertical="center" wrapText="1" indent="1"/>
    </xf>
    <xf numFmtId="0" fontId="18" fillId="3" borderId="13" xfId="0" applyFont="1" applyFill="1" applyBorder="1" applyAlignment="1" applyProtection="1">
      <alignment horizontal="right" vertical="center" wrapText="1" indent="4"/>
    </xf>
    <xf numFmtId="0" fontId="9" fillId="3" borderId="14" xfId="0" applyFont="1" applyFill="1" applyBorder="1" applyAlignment="1" applyProtection="1">
      <alignment horizontal="right" vertical="center" wrapText="1" indent="2"/>
    </xf>
    <xf numFmtId="1" fontId="8" fillId="0" borderId="3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20" xfId="0" quotePrefix="1" applyNumberFormat="1" applyFont="1" applyFill="1" applyBorder="1" applyAlignment="1" applyProtection="1">
      <alignment vertical="center" wrapText="1"/>
      <protection locked="0"/>
    </xf>
    <xf numFmtId="0" fontId="17" fillId="0" borderId="39" xfId="0" applyFont="1" applyBorder="1" applyAlignment="1" applyProtection="1">
      <alignment horizontal="justify" vertical="center" wrapText="1"/>
      <protection locked="0"/>
    </xf>
    <xf numFmtId="0" fontId="0" fillId="0" borderId="49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48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7" xfId="0" quotePrefix="1" applyNumberFormat="1" applyFont="1" applyFill="1" applyBorder="1" applyAlignment="1" applyProtection="1">
      <alignment horizontal="center" vertical="center" wrapText="1"/>
      <protection locked="0"/>
    </xf>
    <xf numFmtId="0" fontId="7" fillId="2" borderId="25" xfId="0" applyFont="1" applyFill="1" applyBorder="1" applyAlignment="1" applyProtection="1">
      <alignment horizontal="center" vertical="center" wrapText="1"/>
    </xf>
    <xf numFmtId="0" fontId="7" fillId="2" borderId="26" xfId="0" applyFont="1" applyFill="1" applyBorder="1" applyAlignment="1" applyProtection="1">
      <alignment horizontal="center" vertical="center" wrapText="1"/>
    </xf>
    <xf numFmtId="0" fontId="7" fillId="2" borderId="27" xfId="0" applyFont="1" applyFill="1" applyBorder="1" applyAlignment="1" applyProtection="1">
      <alignment horizontal="center" vertical="center" wrapText="1"/>
    </xf>
    <xf numFmtId="1" fontId="6" fillId="3" borderId="32" xfId="0" quotePrefix="1" applyNumberFormat="1" applyFont="1" applyFill="1" applyBorder="1" applyAlignment="1" applyProtection="1">
      <alignment horizontal="center" vertical="center" wrapText="1"/>
    </xf>
    <xf numFmtId="1" fontId="6" fillId="3" borderId="34" xfId="0" quotePrefix="1" applyNumberFormat="1" applyFont="1" applyFill="1" applyBorder="1" applyAlignment="1" applyProtection="1">
      <alignment horizontal="center" vertical="center" wrapText="1"/>
    </xf>
    <xf numFmtId="1" fontId="6" fillId="3" borderId="36" xfId="0" quotePrefix="1" applyNumberFormat="1" applyFont="1" applyFill="1" applyBorder="1" applyAlignment="1" applyProtection="1">
      <alignment horizontal="center" vertical="center" wrapText="1"/>
    </xf>
    <xf numFmtId="1" fontId="6" fillId="3" borderId="37" xfId="0" quotePrefix="1" applyNumberFormat="1" applyFont="1" applyFill="1" applyBorder="1" applyAlignment="1" applyProtection="1">
      <alignment horizontal="center" vertical="center" wrapText="1"/>
    </xf>
    <xf numFmtId="0" fontId="0" fillId="0" borderId="10" xfId="0" applyFill="1" applyBorder="1" applyAlignment="1" applyProtection="1">
      <alignment horizontal="center" vertical="center" wrapText="1"/>
      <protection locked="0"/>
    </xf>
    <xf numFmtId="0" fontId="0" fillId="0" borderId="11" xfId="0" applyFill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right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9" xfId="0" applyFont="1" applyFill="1" applyBorder="1" applyAlignment="1" applyProtection="1">
      <alignment horizontal="right" vertical="center" wrapText="1" indent="1"/>
    </xf>
    <xf numFmtId="0" fontId="9" fillId="0" borderId="8" xfId="0" applyFont="1" applyFill="1" applyBorder="1" applyAlignment="1" applyProtection="1">
      <alignment horizontal="left" vertical="center" wrapText="1" indent="1"/>
      <protection locked="0"/>
    </xf>
    <xf numFmtId="0" fontId="9" fillId="0" borderId="1" xfId="0" applyFont="1" applyFill="1" applyBorder="1" applyAlignment="1" applyProtection="1">
      <alignment horizontal="left" vertical="center" wrapText="1" indent="1"/>
      <protection locked="0"/>
    </xf>
    <xf numFmtId="0" fontId="9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 applyProtection="1">
      <alignment horizontal="right" vertical="center" wrapText="1" indent="1"/>
    </xf>
    <xf numFmtId="1" fontId="10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17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18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19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2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2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2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3" borderId="15" xfId="0" quotePrefix="1" applyNumberFormat="1" applyFont="1" applyFill="1" applyBorder="1" applyAlignment="1" applyProtection="1">
      <alignment horizontal="left" vertical="center" wrapText="1" indent="1"/>
    </xf>
    <xf numFmtId="1" fontId="10" fillId="3" borderId="16" xfId="0" quotePrefix="1" applyNumberFormat="1" applyFont="1" applyFill="1" applyBorder="1" applyAlignment="1" applyProtection="1">
      <alignment horizontal="left" vertical="center" wrapText="1" indent="1"/>
    </xf>
    <xf numFmtId="1" fontId="10" fillId="3" borderId="17" xfId="0" quotePrefix="1" applyNumberFormat="1" applyFont="1" applyFill="1" applyBorder="1" applyAlignment="1" applyProtection="1">
      <alignment horizontal="left" vertical="center" wrapText="1" indent="1"/>
    </xf>
    <xf numFmtId="1" fontId="6" fillId="3" borderId="31" xfId="0" quotePrefix="1" applyNumberFormat="1" applyFont="1" applyFill="1" applyBorder="1" applyAlignment="1" applyProtection="1">
      <alignment horizontal="center" vertical="center" wrapText="1"/>
    </xf>
    <xf numFmtId="1" fontId="6" fillId="3" borderId="33" xfId="0" quotePrefix="1" applyNumberFormat="1" applyFont="1" applyFill="1" applyBorder="1" applyAlignment="1" applyProtection="1">
      <alignment horizontal="center" vertical="center" wrapText="1"/>
    </xf>
    <xf numFmtId="1" fontId="10" fillId="0" borderId="18" xfId="0" quotePrefix="1" applyNumberFormat="1" applyFont="1" applyFill="1" applyBorder="1" applyAlignment="1" applyProtection="1">
      <alignment horizontal="left" vertical="center" wrapText="1"/>
      <protection locked="0"/>
    </xf>
    <xf numFmtId="1" fontId="10" fillId="0" borderId="19" xfId="0" quotePrefix="1" applyNumberFormat="1" applyFont="1" applyFill="1" applyBorder="1" applyAlignment="1" applyProtection="1">
      <alignment horizontal="left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1333500</xdr:colOff>
          <xdr:row>52</xdr:row>
          <xdr:rowOff>0</xdr:rowOff>
        </xdr:from>
        <xdr:to>
          <xdr:col>3</xdr:col>
          <xdr:colOff>1470660</xdr:colOff>
          <xdr:row>52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52</xdr:row>
          <xdr:rowOff>0</xdr:rowOff>
        </xdr:from>
        <xdr:to>
          <xdr:col>2</xdr:col>
          <xdr:colOff>480060</xdr:colOff>
          <xdr:row>52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1333500</xdr:colOff>
          <xdr:row>52</xdr:row>
          <xdr:rowOff>0</xdr:rowOff>
        </xdr:from>
        <xdr:to>
          <xdr:col>3</xdr:col>
          <xdr:colOff>1470660</xdr:colOff>
          <xdr:row>52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52</xdr:row>
          <xdr:rowOff>0</xdr:rowOff>
        </xdr:from>
        <xdr:to>
          <xdr:col>2</xdr:col>
          <xdr:colOff>480060</xdr:colOff>
          <xdr:row>52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1316"/>
  <sheetViews>
    <sheetView showGridLines="0" tabSelected="1" zoomScale="82" zoomScaleNormal="82" workbookViewId="0">
      <selection activeCell="B4" sqref="B4:G4"/>
    </sheetView>
  </sheetViews>
  <sheetFormatPr defaultColWidth="0" defaultRowHeight="14.4" zeroHeight="1" outlineLevelRow="1"/>
  <cols>
    <col min="1" max="1" width="57.88671875" style="1" customWidth="1"/>
    <col min="2" max="2" width="18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38.109375" style="27" customWidth="1"/>
    <col min="9" max="9" width="27.88671875" style="1" hidden="1" customWidth="1"/>
    <col min="10" max="16384" width="8.88671875" style="1" hidden="1"/>
  </cols>
  <sheetData>
    <row r="1" spans="1:8" ht="29.25" customHeight="1">
      <c r="A1" s="9"/>
      <c r="B1" s="9"/>
      <c r="C1" s="9"/>
      <c r="D1" s="9"/>
      <c r="E1" s="55"/>
      <c r="F1" s="55"/>
      <c r="G1" s="55"/>
    </row>
    <row r="2" spans="1:8" ht="27.6" customHeight="1" thickBot="1">
      <c r="A2" s="10"/>
      <c r="B2" s="42" t="s">
        <v>51</v>
      </c>
      <c r="C2" s="42"/>
      <c r="D2" s="42"/>
      <c r="E2" s="42"/>
      <c r="F2" s="42"/>
      <c r="G2" s="42"/>
    </row>
    <row r="3" spans="1:8" ht="18" customHeight="1" thickBot="1"/>
    <row r="4" spans="1:8" ht="68.25" customHeight="1">
      <c r="A4" s="11" t="s">
        <v>18</v>
      </c>
      <c r="B4" s="59" t="s">
        <v>52</v>
      </c>
      <c r="C4" s="60"/>
      <c r="D4" s="60"/>
      <c r="E4" s="60"/>
      <c r="F4" s="60"/>
      <c r="G4" s="61"/>
    </row>
    <row r="5" spans="1:8" ht="21" customHeight="1">
      <c r="A5" s="12" t="s">
        <v>12</v>
      </c>
      <c r="B5" s="35" t="s">
        <v>21</v>
      </c>
      <c r="C5" s="36" t="s">
        <v>20</v>
      </c>
      <c r="D5" s="26"/>
      <c r="E5" s="32" t="s">
        <v>13</v>
      </c>
      <c r="F5" s="37" t="s">
        <v>17</v>
      </c>
      <c r="G5" s="38" t="s">
        <v>19</v>
      </c>
    </row>
    <row r="6" spans="1:8" ht="18.75" customHeight="1">
      <c r="A6" s="62" t="s">
        <v>0</v>
      </c>
      <c r="B6" s="63" t="s">
        <v>49</v>
      </c>
      <c r="C6" s="64"/>
      <c r="D6" s="64"/>
      <c r="E6" s="64"/>
      <c r="F6" s="64"/>
      <c r="G6" s="65"/>
    </row>
    <row r="7" spans="1:8" ht="18.75" customHeight="1">
      <c r="A7" s="62"/>
      <c r="B7" s="66" t="s">
        <v>45</v>
      </c>
      <c r="C7" s="67"/>
      <c r="D7" s="67"/>
      <c r="E7" s="67"/>
      <c r="F7" s="67"/>
      <c r="G7" s="68"/>
      <c r="H7" s="28"/>
    </row>
    <row r="8" spans="1:8" ht="18.75" customHeight="1">
      <c r="A8" s="62"/>
      <c r="B8" s="66" t="s">
        <v>50</v>
      </c>
      <c r="C8" s="67"/>
      <c r="D8" s="67"/>
      <c r="E8" s="67"/>
      <c r="F8" s="67"/>
      <c r="G8" s="68"/>
    </row>
    <row r="9" spans="1:8" ht="20.399999999999999" customHeight="1">
      <c r="A9" s="31" t="s">
        <v>16</v>
      </c>
      <c r="B9" s="74" t="s">
        <v>5</v>
      </c>
      <c r="C9" s="49"/>
      <c r="D9" s="33" t="s">
        <v>4</v>
      </c>
      <c r="E9" s="49" t="s">
        <v>2</v>
      </c>
      <c r="F9" s="51" t="s">
        <v>7</v>
      </c>
      <c r="G9" s="53"/>
    </row>
    <row r="10" spans="1:8" ht="22.95" customHeight="1">
      <c r="A10" s="13" t="s">
        <v>27</v>
      </c>
      <c r="B10" s="75" t="s">
        <v>3</v>
      </c>
      <c r="C10" s="50"/>
      <c r="D10" s="34" t="s">
        <v>6</v>
      </c>
      <c r="E10" s="50"/>
      <c r="F10" s="52"/>
      <c r="G10" s="54"/>
    </row>
    <row r="11" spans="1:8" ht="21" customHeight="1">
      <c r="A11" s="56" t="s">
        <v>15</v>
      </c>
      <c r="B11" s="71" t="s">
        <v>14</v>
      </c>
      <c r="C11" s="72"/>
      <c r="D11" s="72"/>
      <c r="E11" s="72"/>
      <c r="F11" s="72"/>
      <c r="G11" s="73"/>
    </row>
    <row r="12" spans="1:8" ht="21" customHeight="1">
      <c r="A12" s="57"/>
      <c r="B12" s="66" t="s">
        <v>28</v>
      </c>
      <c r="C12" s="67"/>
      <c r="D12" s="67"/>
      <c r="E12" s="67"/>
      <c r="F12" s="67"/>
      <c r="G12" s="2"/>
    </row>
    <row r="13" spans="1:8" ht="21" customHeight="1">
      <c r="A13" s="57"/>
      <c r="B13" s="66" t="s">
        <v>29</v>
      </c>
      <c r="C13" s="67"/>
      <c r="D13" s="67"/>
      <c r="E13" s="67"/>
      <c r="F13" s="67"/>
      <c r="G13" s="2"/>
    </row>
    <row r="14" spans="1:8" ht="21" customHeight="1">
      <c r="A14" s="57"/>
      <c r="B14" s="76" t="s">
        <v>30</v>
      </c>
      <c r="C14" s="77"/>
      <c r="D14" s="77"/>
      <c r="E14" s="77"/>
      <c r="F14" s="77"/>
      <c r="G14" s="40"/>
    </row>
    <row r="15" spans="1:8" ht="21" customHeight="1">
      <c r="A15" s="57"/>
      <c r="B15" s="76" t="s">
        <v>31</v>
      </c>
      <c r="C15" s="77"/>
      <c r="D15" s="77"/>
      <c r="E15" s="77"/>
      <c r="F15" s="77"/>
      <c r="G15" s="39"/>
    </row>
    <row r="16" spans="1:8" s="4" customFormat="1" ht="21" customHeight="1" thickBot="1">
      <c r="A16" s="58"/>
      <c r="B16" s="69" t="s">
        <v>32</v>
      </c>
      <c r="C16" s="70"/>
      <c r="D16" s="70"/>
      <c r="E16" s="70"/>
      <c r="F16" s="70"/>
      <c r="G16" s="3"/>
      <c r="H16" s="27"/>
    </row>
    <row r="17" spans="1:8" s="4" customFormat="1" ht="17.25" customHeight="1" thickBot="1">
      <c r="H17" s="27"/>
    </row>
    <row r="18" spans="1:8" s="4" customFormat="1" ht="46.8">
      <c r="A18" s="14" t="s">
        <v>10</v>
      </c>
      <c r="B18" s="15" t="s">
        <v>8</v>
      </c>
      <c r="C18" s="15" t="s">
        <v>1</v>
      </c>
      <c r="D18" s="15" t="s">
        <v>26</v>
      </c>
      <c r="E18" s="15" t="s">
        <v>25</v>
      </c>
      <c r="F18" s="15" t="s">
        <v>23</v>
      </c>
      <c r="G18" s="16" t="s">
        <v>24</v>
      </c>
      <c r="H18" s="29"/>
    </row>
    <row r="19" spans="1:8" s="4" customFormat="1">
      <c r="A19" s="17" t="s">
        <v>22</v>
      </c>
      <c r="B19" s="18">
        <v>1</v>
      </c>
      <c r="C19" s="18">
        <v>2</v>
      </c>
      <c r="D19" s="18">
        <v>3</v>
      </c>
      <c r="E19" s="18">
        <v>4</v>
      </c>
      <c r="F19" s="18">
        <v>5</v>
      </c>
      <c r="G19" s="19">
        <v>6</v>
      </c>
      <c r="H19" s="30"/>
    </row>
    <row r="20" spans="1:8" s="4" customFormat="1" ht="18" customHeight="1">
      <c r="A20" s="46" t="s">
        <v>9</v>
      </c>
      <c r="B20" s="47"/>
      <c r="C20" s="47"/>
      <c r="D20" s="47"/>
      <c r="E20" s="47"/>
      <c r="F20" s="47"/>
      <c r="G20" s="48"/>
      <c r="H20" s="27"/>
    </row>
    <row r="21" spans="1:8" ht="24.75" customHeight="1" outlineLevel="1">
      <c r="A21" s="41" t="s">
        <v>38</v>
      </c>
      <c r="B21" s="44">
        <v>1</v>
      </c>
      <c r="C21" s="5">
        <v>30</v>
      </c>
      <c r="D21" s="6"/>
      <c r="E21" s="6"/>
      <c r="F21" s="20">
        <f>B21*C21*D21</f>
        <v>0</v>
      </c>
      <c r="G21" s="21">
        <f>B21*C21*E21</f>
        <v>0</v>
      </c>
    </row>
    <row r="22" spans="1:8" ht="19.5" customHeight="1" outlineLevel="1">
      <c r="A22" s="41" t="s">
        <v>39</v>
      </c>
      <c r="B22" s="45"/>
      <c r="C22" s="5">
        <v>100</v>
      </c>
      <c r="D22" s="6"/>
      <c r="E22" s="6"/>
      <c r="F22" s="20">
        <f>B21*C22*D22</f>
        <v>0</v>
      </c>
      <c r="G22" s="21">
        <f>B21*C22*E22</f>
        <v>0</v>
      </c>
    </row>
    <row r="23" spans="1:8" ht="19.5" customHeight="1" outlineLevel="1">
      <c r="A23" s="41" t="s">
        <v>40</v>
      </c>
      <c r="B23" s="45"/>
      <c r="C23" s="5">
        <v>2000</v>
      </c>
      <c r="D23" s="6"/>
      <c r="E23" s="6"/>
      <c r="F23" s="20">
        <f>B21*C23*D23</f>
        <v>0</v>
      </c>
      <c r="G23" s="21">
        <f>B21*C23*E23</f>
        <v>0</v>
      </c>
    </row>
    <row r="24" spans="1:8" ht="19.5" customHeight="1" outlineLevel="1">
      <c r="A24" s="41" t="s">
        <v>41</v>
      </c>
      <c r="B24" s="45"/>
      <c r="C24" s="5">
        <v>500</v>
      </c>
      <c r="D24" s="6"/>
      <c r="E24" s="6"/>
      <c r="F24" s="20">
        <f>B21*C24*D24</f>
        <v>0</v>
      </c>
      <c r="G24" s="21">
        <f>B21*C24*E24</f>
        <v>0</v>
      </c>
    </row>
    <row r="25" spans="1:8" ht="24.75" customHeight="1" outlineLevel="1">
      <c r="A25" s="41" t="s">
        <v>42</v>
      </c>
      <c r="B25" s="45"/>
      <c r="C25" s="5">
        <v>1000</v>
      </c>
      <c r="D25" s="6"/>
      <c r="E25" s="6"/>
      <c r="F25" s="20">
        <f>B21*C25*D25</f>
        <v>0</v>
      </c>
      <c r="G25" s="21">
        <f>B21*C25*E25</f>
        <v>0</v>
      </c>
    </row>
    <row r="26" spans="1:8" ht="24.75" customHeight="1" outlineLevel="1">
      <c r="A26" s="41" t="s">
        <v>43</v>
      </c>
      <c r="B26" s="45"/>
      <c r="C26" s="5">
        <v>100</v>
      </c>
      <c r="D26" s="6"/>
      <c r="E26" s="6"/>
      <c r="F26" s="20">
        <f>B21*C26*D26</f>
        <v>0</v>
      </c>
      <c r="G26" s="21">
        <f>B21*C26*E26</f>
        <v>0</v>
      </c>
    </row>
    <row r="27" spans="1:8" ht="24.75" customHeight="1" outlineLevel="1">
      <c r="A27" s="41" t="s">
        <v>33</v>
      </c>
      <c r="B27" s="45"/>
      <c r="C27" s="5"/>
      <c r="D27" s="6"/>
      <c r="E27" s="7"/>
      <c r="F27" s="20"/>
      <c r="G27" s="21"/>
    </row>
    <row r="28" spans="1:8" ht="24.75" customHeight="1" outlineLevel="1">
      <c r="A28" s="41" t="s">
        <v>44</v>
      </c>
      <c r="B28" s="45"/>
      <c r="C28" s="5"/>
      <c r="D28" s="6"/>
      <c r="E28" s="7"/>
      <c r="F28" s="20"/>
      <c r="G28" s="21"/>
    </row>
    <row r="29" spans="1:8" s="4" customFormat="1" ht="18">
      <c r="A29" s="22"/>
      <c r="B29" s="23"/>
      <c r="C29" s="23"/>
      <c r="D29" s="23"/>
      <c r="E29" s="24" t="s">
        <v>11</v>
      </c>
      <c r="F29" s="25">
        <f>SUM(F21:F28)</f>
        <v>0</v>
      </c>
      <c r="G29" s="25">
        <f>SUM(G21:G28)</f>
        <v>0</v>
      </c>
      <c r="H29" s="27"/>
    </row>
    <row r="30" spans="1:8">
      <c r="B30" s="8"/>
    </row>
    <row r="31" spans="1:8" ht="15.6">
      <c r="A31" s="46" t="s">
        <v>34</v>
      </c>
      <c r="B31" s="47"/>
      <c r="C31" s="47"/>
      <c r="D31" s="47"/>
      <c r="E31" s="47"/>
      <c r="F31" s="47"/>
      <c r="G31" s="48"/>
    </row>
    <row r="32" spans="1:8" ht="27.6">
      <c r="A32" s="41" t="s">
        <v>38</v>
      </c>
      <c r="B32" s="44">
        <v>1</v>
      </c>
      <c r="C32" s="5">
        <v>30</v>
      </c>
      <c r="D32" s="6"/>
      <c r="E32" s="6"/>
      <c r="F32" s="20">
        <f>B32*C32*D32</f>
        <v>0</v>
      </c>
      <c r="G32" s="21">
        <f>B32*C32*E32</f>
        <v>0</v>
      </c>
    </row>
    <row r="33" spans="1:7" ht="15.6">
      <c r="A33" s="41" t="s">
        <v>39</v>
      </c>
      <c r="B33" s="45"/>
      <c r="C33" s="5">
        <v>500</v>
      </c>
      <c r="D33" s="6"/>
      <c r="E33" s="6"/>
      <c r="F33" s="20">
        <f>B32*C33*D33</f>
        <v>0</v>
      </c>
      <c r="G33" s="21">
        <f>B32*C33*E33</f>
        <v>0</v>
      </c>
    </row>
    <row r="34" spans="1:7" ht="15.6">
      <c r="A34" s="41" t="s">
        <v>40</v>
      </c>
      <c r="B34" s="45"/>
      <c r="C34" s="5">
        <v>1500</v>
      </c>
      <c r="D34" s="6"/>
      <c r="E34" s="6"/>
      <c r="F34" s="20">
        <f>B32*C34*D34</f>
        <v>0</v>
      </c>
      <c r="G34" s="21">
        <f>B32*C34*E34</f>
        <v>0</v>
      </c>
    </row>
    <row r="35" spans="1:7" ht="15.6">
      <c r="A35" s="41" t="s">
        <v>41</v>
      </c>
      <c r="B35" s="45"/>
      <c r="C35" s="5">
        <v>500</v>
      </c>
      <c r="D35" s="6"/>
      <c r="E35" s="6"/>
      <c r="F35" s="20">
        <f>B32*C35*D35</f>
        <v>0</v>
      </c>
      <c r="G35" s="21">
        <f>B32*C35*E35</f>
        <v>0</v>
      </c>
    </row>
    <row r="36" spans="1:7" ht="27.6">
      <c r="A36" s="41" t="s">
        <v>42</v>
      </c>
      <c r="B36" s="45"/>
      <c r="C36" s="5">
        <v>750</v>
      </c>
      <c r="D36" s="6"/>
      <c r="E36" s="6"/>
      <c r="F36" s="20">
        <f>B32*C36*D36</f>
        <v>0</v>
      </c>
      <c r="G36" s="21">
        <f>B32*C36*E36</f>
        <v>0</v>
      </c>
    </row>
    <row r="37" spans="1:7" ht="27.6">
      <c r="A37" s="41" t="s">
        <v>43</v>
      </c>
      <c r="B37" s="45"/>
      <c r="C37" s="5">
        <v>50</v>
      </c>
      <c r="D37" s="6"/>
      <c r="E37" s="6"/>
      <c r="F37" s="20">
        <f>B32*C37*D37</f>
        <v>0</v>
      </c>
      <c r="G37" s="21">
        <f>B32*C37*E37</f>
        <v>0</v>
      </c>
    </row>
    <row r="38" spans="1:7" ht="27.6">
      <c r="A38" s="41" t="s">
        <v>33</v>
      </c>
      <c r="B38" s="45"/>
      <c r="C38" s="5"/>
      <c r="D38" s="6"/>
      <c r="E38" s="7"/>
      <c r="F38" s="20"/>
      <c r="G38" s="21"/>
    </row>
    <row r="39" spans="1:7" ht="27.6">
      <c r="A39" s="41" t="s">
        <v>44</v>
      </c>
      <c r="B39" s="45"/>
      <c r="C39" s="5"/>
      <c r="D39" s="6"/>
      <c r="E39" s="7"/>
      <c r="F39" s="20"/>
      <c r="G39" s="21"/>
    </row>
    <row r="40" spans="1:7" ht="17.25" customHeight="1">
      <c r="A40" s="22"/>
      <c r="B40" s="23"/>
      <c r="C40" s="23"/>
      <c r="D40" s="23"/>
      <c r="E40" s="24" t="s">
        <v>35</v>
      </c>
      <c r="F40" s="25">
        <f>SUM(F32:F39)</f>
        <v>0</v>
      </c>
      <c r="G40" s="25">
        <f>SUM(G32:G39)</f>
        <v>0</v>
      </c>
    </row>
    <row r="41" spans="1:7">
      <c r="B41" s="8"/>
    </row>
    <row r="42" spans="1:7" ht="17.25" customHeight="1">
      <c r="A42" s="46" t="s">
        <v>36</v>
      </c>
      <c r="B42" s="47"/>
      <c r="C42" s="47"/>
      <c r="D42" s="47"/>
      <c r="E42" s="47"/>
      <c r="F42" s="47"/>
      <c r="G42" s="48"/>
    </row>
    <row r="43" spans="1:7" ht="27.6">
      <c r="A43" s="41" t="s">
        <v>38</v>
      </c>
      <c r="B43" s="44">
        <v>1</v>
      </c>
      <c r="C43" s="5">
        <v>30</v>
      </c>
      <c r="D43" s="6"/>
      <c r="E43" s="6"/>
      <c r="F43" s="20">
        <f>B43*C43*D43</f>
        <v>0</v>
      </c>
      <c r="G43" s="21">
        <f>B43*C43*E43</f>
        <v>0</v>
      </c>
    </row>
    <row r="44" spans="1:7" ht="18" customHeight="1">
      <c r="A44" s="41" t="s">
        <v>39</v>
      </c>
      <c r="B44" s="45"/>
      <c r="C44" s="5">
        <v>500</v>
      </c>
      <c r="D44" s="6"/>
      <c r="E44" s="6"/>
      <c r="F44" s="20">
        <f>B43*C44*D44</f>
        <v>0</v>
      </c>
      <c r="G44" s="21">
        <f>B43*C44*E44</f>
        <v>0</v>
      </c>
    </row>
    <row r="45" spans="1:7" ht="18" customHeight="1">
      <c r="A45" s="41" t="s">
        <v>40</v>
      </c>
      <c r="B45" s="45"/>
      <c r="C45" s="5">
        <v>1500</v>
      </c>
      <c r="D45" s="6"/>
      <c r="E45" s="6"/>
      <c r="F45" s="20">
        <f>B43*C45*D45</f>
        <v>0</v>
      </c>
      <c r="G45" s="21">
        <f>B43*C45*E45</f>
        <v>0</v>
      </c>
    </row>
    <row r="46" spans="1:7" ht="15.6">
      <c r="A46" s="41" t="s">
        <v>41</v>
      </c>
      <c r="B46" s="45"/>
      <c r="C46" s="5">
        <v>500</v>
      </c>
      <c r="D46" s="6"/>
      <c r="E46" s="6"/>
      <c r="F46" s="20">
        <f>B43*C46*D46</f>
        <v>0</v>
      </c>
      <c r="G46" s="21">
        <f>B43*C46*E46</f>
        <v>0</v>
      </c>
    </row>
    <row r="47" spans="1:7" ht="27.6">
      <c r="A47" s="41" t="s">
        <v>42</v>
      </c>
      <c r="B47" s="45"/>
      <c r="C47" s="5">
        <v>500</v>
      </c>
      <c r="D47" s="6"/>
      <c r="E47" s="6"/>
      <c r="F47" s="20">
        <f>B43*C47*D47</f>
        <v>0</v>
      </c>
      <c r="G47" s="21">
        <f>B43*C47*E47</f>
        <v>0</v>
      </c>
    </row>
    <row r="48" spans="1:7" ht="27.6">
      <c r="A48" s="41" t="s">
        <v>43</v>
      </c>
      <c r="B48" s="45"/>
      <c r="C48" s="5">
        <v>50</v>
      </c>
      <c r="D48" s="6"/>
      <c r="E48" s="6"/>
      <c r="F48" s="20">
        <f>B43*C48*D48</f>
        <v>0</v>
      </c>
      <c r="G48" s="21">
        <f>B43*C48*E48</f>
        <v>0</v>
      </c>
    </row>
    <row r="49" spans="1:7" ht="27.6">
      <c r="A49" s="41" t="s">
        <v>33</v>
      </c>
      <c r="B49" s="45"/>
      <c r="C49" s="5"/>
      <c r="D49" s="6"/>
      <c r="E49" s="7"/>
      <c r="F49" s="20"/>
      <c r="G49" s="21"/>
    </row>
    <row r="50" spans="1:7" ht="27.6">
      <c r="A50" s="41" t="s">
        <v>44</v>
      </c>
      <c r="B50" s="45"/>
      <c r="C50" s="5"/>
      <c r="D50" s="6"/>
      <c r="E50" s="7"/>
      <c r="F50" s="20"/>
      <c r="G50" s="21"/>
    </row>
    <row r="51" spans="1:7" ht="18">
      <c r="A51" s="22"/>
      <c r="B51" s="23"/>
      <c r="C51" s="23"/>
      <c r="D51" s="23"/>
      <c r="E51" s="24" t="s">
        <v>37</v>
      </c>
      <c r="F51" s="25">
        <f>SUM(F43:F50)</f>
        <v>0</v>
      </c>
      <c r="G51" s="25">
        <f>SUM(G43:G50)</f>
        <v>0</v>
      </c>
    </row>
    <row r="52" spans="1:7">
      <c r="B52" s="8"/>
    </row>
    <row r="53" spans="1:7"/>
    <row r="54" spans="1:7"/>
    <row r="55" spans="1:7"/>
    <row r="56" spans="1:7">
      <c r="E56" s="43" t="s">
        <v>47</v>
      </c>
      <c r="F56" s="43"/>
    </row>
    <row r="57" spans="1:7">
      <c r="A57" s="1" t="s">
        <v>46</v>
      </c>
      <c r="E57" s="43" t="s">
        <v>48</v>
      </c>
      <c r="F57" s="43"/>
    </row>
    <row r="58" spans="1:7"/>
    <row r="59" spans="1:7"/>
    <row r="60" spans="1:7"/>
    <row r="61" spans="1:7"/>
    <row r="62" spans="1:7"/>
    <row r="63" spans="1:7"/>
    <row r="64" spans="1:7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</sheetData>
  <sheetProtection formatCells="0" formatColumns="0" formatRows="0" insertRows="0" insertHyperlinks="0" deleteRows="0" autoFilter="0" pivotTables="0"/>
  <mergeCells count="27">
    <mergeCell ref="E1:G1"/>
    <mergeCell ref="A11:A16"/>
    <mergeCell ref="B4:G4"/>
    <mergeCell ref="A6:A8"/>
    <mergeCell ref="B6:G6"/>
    <mergeCell ref="B7:G7"/>
    <mergeCell ref="B8:G8"/>
    <mergeCell ref="B12:F12"/>
    <mergeCell ref="B13:F13"/>
    <mergeCell ref="B16:F16"/>
    <mergeCell ref="B11:G11"/>
    <mergeCell ref="B9:C9"/>
    <mergeCell ref="B10:C10"/>
    <mergeCell ref="B14:F14"/>
    <mergeCell ref="B15:F15"/>
    <mergeCell ref="B2:G2"/>
    <mergeCell ref="E56:F56"/>
    <mergeCell ref="E57:F57"/>
    <mergeCell ref="B21:B28"/>
    <mergeCell ref="B32:B39"/>
    <mergeCell ref="A42:G42"/>
    <mergeCell ref="B43:B50"/>
    <mergeCell ref="E9:E10"/>
    <mergeCell ref="F9:F10"/>
    <mergeCell ref="G9:G10"/>
    <mergeCell ref="A20:G20"/>
    <mergeCell ref="A31:G31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defaultSize="0" autoFill="0" autoLine="0" autoPict="0">
                <anchor moveWithCells="1">
                  <from>
                    <xdr:col>3</xdr:col>
                    <xdr:colOff>1333500</xdr:colOff>
                    <xdr:row>52</xdr:row>
                    <xdr:rowOff>0</xdr:rowOff>
                  </from>
                  <to>
                    <xdr:col>3</xdr:col>
                    <xdr:colOff>1470660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>
                <anchor moveWithCells="1">
                  <from>
                    <xdr:col>2</xdr:col>
                    <xdr:colOff>342900</xdr:colOff>
                    <xdr:row>52</xdr:row>
                    <xdr:rowOff>0</xdr:rowOff>
                  </from>
                  <to>
                    <xdr:col>2</xdr:col>
                    <xdr:colOff>480060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6" name="Check Box 26">
              <controlPr defaultSize="0" autoFill="0" autoLine="0" autoPict="0">
                <anchor moveWithCells="1">
                  <from>
                    <xdr:col>3</xdr:col>
                    <xdr:colOff>1333500</xdr:colOff>
                    <xdr:row>52</xdr:row>
                    <xdr:rowOff>0</xdr:rowOff>
                  </from>
                  <to>
                    <xdr:col>3</xdr:col>
                    <xdr:colOff>1470660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7" name="Check Box 27">
              <controlPr defaultSize="0" autoFill="0" autoLine="0" autoPict="0">
                <anchor moveWithCells="1">
                  <from>
                    <xdr:col>2</xdr:col>
                    <xdr:colOff>342900</xdr:colOff>
                    <xdr:row>52</xdr:row>
                    <xdr:rowOff>0</xdr:rowOff>
                  </from>
                  <to>
                    <xdr:col>2</xdr:col>
                    <xdr:colOff>480060</xdr:colOff>
                    <xdr:row>52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2025-03-31T07:58:20Z</cp:lastPrinted>
  <dcterms:created xsi:type="dcterms:W3CDTF">2019-08-20T07:23:51Z</dcterms:created>
  <dcterms:modified xsi:type="dcterms:W3CDTF">2026-08-24T09:48:17Z</dcterms:modified>
  <cp:category>um. cywil-prawne</cp:category>
</cp:coreProperties>
</file>